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Position 1 - Parliamentary Affa" sheetId="1" state="visible" r:id="rId3"/>
    <sheet name="Position 2 - EU Integration" sheetId="2" state="visible" r:id="rId4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<sst xmlns="http://schemas.openxmlformats.org/spreadsheetml/2006/main" count="128" uniqueCount="65">
  <si>
    <t xml:space="preserve">CONFIDENTIAL / КОНФІДЕНЦІЙНО</t>
  </si>
  <si>
    <t xml:space="preserve">Technical assessment grid / Сітка технічної оцінки — Позиція 1 — Експерт з парламентських справ</t>
  </si>
  <si>
    <t xml:space="preserve">Call for Experts:</t>
  </si>
  <si>
    <t xml:space="preserve">ACQUIS-UA 2.0, 2026</t>
  </si>
  <si>
    <t xml:space="preserve">Date / Дата:</t>
  </si>
  <si>
    <t xml:space="preserve">Candidate (full name) / Кандидат:</t>
  </si>
  <si>
    <t xml:space="preserve">Assessor / Оцінювач:</t>
  </si>
  <si>
    <t xml:space="preserve">Code /
Шифр</t>
  </si>
  <si>
    <t xml:space="preserve">Criterion (EN) / Критерій (EN)</t>
  </si>
  <si>
    <t xml:space="preserve">Критерій (UA)</t>
  </si>
  <si>
    <t xml:space="preserve">Max points /
Макс. балів</t>
  </si>
  <si>
    <t xml:space="preserve">Assessor's score
(0 to max) /
Бал оцінювача
(0 до макс.)</t>
  </si>
  <si>
    <t xml:space="preserve">Comments /
Коментарі</t>
  </si>
  <si>
    <t xml:space="preserve">1</t>
  </si>
  <si>
    <t xml:space="preserve">Technical concept note / Технічна концепція</t>
  </si>
  <si>
    <t xml:space="preserve">1.1</t>
  </si>
  <si>
    <t xml:space="preserve">Understanding of the ToR objectives and tasks</t>
  </si>
  <si>
    <t xml:space="preserve">Розуміння цілей і завдань ТЗ</t>
  </si>
  <si>
    <t xml:space="preserve">1.2</t>
  </si>
  <si>
    <t xml:space="preserve">Proposed approach/methodology and work plan for delivering the tasks</t>
  </si>
  <si>
    <t xml:space="preserve">Пропонований підхід/методологія та план роботи для виконання завдань</t>
  </si>
  <si>
    <t xml:space="preserve">Subtotal 1 / Проміжний підсумок 1</t>
  </si>
  <si>
    <t xml:space="preserve">2</t>
  </si>
  <si>
    <t xml:space="preserve">CV / Qualifications assessment / Оцінка CV / кваліфікації</t>
  </si>
  <si>
    <t xml:space="preserve">2.1</t>
  </si>
  <si>
    <t xml:space="preserve">Education</t>
  </si>
  <si>
    <t xml:space="preserve">Освіта</t>
  </si>
  <si>
    <t xml:space="preserve">2.2</t>
  </si>
  <si>
    <t xml:space="preserve">Language</t>
  </si>
  <si>
    <t xml:space="preserve">Мова</t>
  </si>
  <si>
    <t xml:space="preserve">2.3</t>
  </si>
  <si>
    <t xml:space="preserve">General professional experience</t>
  </si>
  <si>
    <t xml:space="preserve">Загальний професійний досвід</t>
  </si>
  <si>
    <t xml:space="preserve">2.4</t>
  </si>
  <si>
    <t xml:space="preserve">Specific professional experience</t>
  </si>
  <si>
    <t xml:space="preserve">Спеціальний професійний досвід</t>
  </si>
  <si>
    <t xml:space="preserve">2.5</t>
  </si>
  <si>
    <t xml:space="preserve">Regional experience</t>
  </si>
  <si>
    <t xml:space="preserve">Регіональний досвід</t>
  </si>
  <si>
    <t xml:space="preserve">2.6</t>
  </si>
  <si>
    <t xml:space="preserve">Development cooperation experience</t>
  </si>
  <si>
    <t xml:space="preserve">Досвід у сфері міжнародної технічної допомоги</t>
  </si>
  <si>
    <t xml:space="preserve">2.7</t>
  </si>
  <si>
    <t xml:space="preserve">Other</t>
  </si>
  <si>
    <t xml:space="preserve">Інше</t>
  </si>
  <si>
    <t xml:space="preserve">Subtotal 2 / Проміжний підсумок 2</t>
  </si>
  <si>
    <t xml:space="preserve">TOTAL TECHNICAL SCORE (max 100) / ЗАГАЛЬНИЙ ТЕХНІЧНИЙ БАЛ (макс. 100)</t>
  </si>
  <si>
    <t xml:space="preserve">Threshold reached (&gt;= 50)? / Поріг досягнуто (&gt;= 50)?</t>
  </si>
  <si>
    <t xml:space="preserve">Only candidates reaching the threshold proceed to the financial evaluation / До фінансової оцінки допускаються лише кандидати, які досягли порогу.</t>
  </si>
  <si>
    <t xml:space="preserve">3</t>
  </si>
  <si>
    <t xml:space="preserve">Financial evaluation / Фінансова оцінка</t>
  </si>
  <si>
    <t xml:space="preserve">3.1</t>
  </si>
  <si>
    <t xml:space="preserve">Proposed daily fee, UAH (from Annex 3)</t>
  </si>
  <si>
    <t xml:space="preserve">Запропонована денна ставка, UAH (з Додатку 3)</t>
  </si>
  <si>
    <t xml:space="preserve">3.2</t>
  </si>
  <si>
    <t xml:space="preserve">Lowest proposed daily fee among all eligible candidates, UAH</t>
  </si>
  <si>
    <t xml:space="preserve">Найнижча запропонована денна ставка серед усіх допущених кандидатів, UAH</t>
  </si>
  <si>
    <t xml:space="preserve">FINANCIAL SCORE (max 100) / ФІНАНСОВИЙ БАЛ (макс. 100)</t>
  </si>
  <si>
    <t xml:space="preserve">Cheapest bid = 100 points; others scored proportionally / Найдешевша пропозиція = 100 балів; інші оцінюються пропорційно.</t>
  </si>
  <si>
    <t xml:space="preserve">FINAL SCORE / ПІДСУМКОВИЙ БАЛ</t>
  </si>
  <si>
    <t xml:space="preserve">Technical bid weighted at 70%, financial bid at 30% / Технічна пропозиція — 70%, фінансова — 30%.</t>
  </si>
  <si>
    <t xml:space="preserve">I hereby declare that I completed this assessment independently, to the best of my knowledge and in good faith, and will treat the information confidentially.</t>
  </si>
  <si>
    <t xml:space="preserve">Цим я підтверджую, що виконав(ла) цю оцінку самостійно, добросовісно та якнайкраще, і зберігатиму конфіденційність інформації.</t>
  </si>
  <si>
    <t xml:space="preserve">Date, full name, function / Дата, ПІБ, посада: ______________________________</t>
  </si>
  <si>
    <t xml:space="preserve">Technical assessment grid / Сітка технічної оцінки — Позиція 2 — Аналітик з питань євроінтеграції</t>
  </si>
</sst>
</file>

<file path=xl/styles.xml><?xml version="1.0" encoding="utf-8"?>
<styleSheet xmlns="http://schemas.openxmlformats.org/spreadsheetml/2006/main">
  <numFmts count="3">
    <numFmt numFmtId="164" formatCode="General"/>
    <numFmt numFmtId="165" formatCode="General"/>
    <numFmt numFmtId="166" formatCode="0.0"/>
  </numFmts>
  <fonts count="12">
    <font>
      <sz val="11"/>
      <color theme="1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i val="true"/>
      <sz val="11"/>
      <name val="Calibri"/>
      <family val="0"/>
      <charset val="1"/>
    </font>
    <font>
      <b val="true"/>
      <sz val="13"/>
      <name val="Calibri"/>
      <family val="0"/>
      <charset val="1"/>
    </font>
    <font>
      <b val="true"/>
      <sz val="11"/>
      <name val="Calibri"/>
      <family val="0"/>
      <charset val="1"/>
    </font>
    <font>
      <sz val="11"/>
      <name val="Calibri"/>
      <family val="0"/>
      <charset val="1"/>
    </font>
    <font>
      <i val="true"/>
      <sz val="8"/>
      <name val="Calibri"/>
      <family val="0"/>
      <charset val="1"/>
    </font>
    <font>
      <b val="true"/>
      <sz val="12"/>
      <name val="Calibri"/>
      <family val="0"/>
      <charset val="1"/>
    </font>
    <font>
      <i val="true"/>
      <sz val="9"/>
      <name val="Calibri"/>
      <family val="0"/>
      <charset val="1"/>
    </font>
    <font>
      <sz val="10"/>
      <name val="Calibri"/>
      <family val="0"/>
      <charset val="1"/>
    </font>
  </fonts>
  <fills count="6">
    <fill>
      <patternFill patternType="none"/>
    </fill>
    <fill>
      <patternFill patternType="gray125"/>
    </fill>
    <fill>
      <patternFill patternType="solid">
        <fgColor rgb="FFFFF2CC"/>
        <bgColor rgb="FFF2F2F2"/>
      </patternFill>
    </fill>
    <fill>
      <patternFill patternType="solid">
        <fgColor rgb="FFD9E2F3"/>
        <bgColor rgb="FFF2F2F2"/>
      </patternFill>
    </fill>
    <fill>
      <patternFill patternType="solid">
        <fgColor rgb="FFF2F2F2"/>
        <bgColor rgb="FFFFF2CC"/>
      </patternFill>
    </fill>
    <fill>
      <patternFill patternType="solid">
        <fgColor rgb="FFC6E0B4"/>
        <bgColor rgb="FFD9E2F3"/>
      </patternFill>
    </fill>
  </fills>
  <borders count="3">
    <border diagonalUp="false" diagonalDown="false">
      <left/>
      <right/>
      <top/>
      <bottom/>
      <diagonal/>
    </border>
    <border diagonalUp="false" diagonalDown="false">
      <left style="thin">
        <color rgb="FF999999"/>
      </left>
      <right style="thin">
        <color rgb="FF999999"/>
      </right>
      <top style="thin">
        <color rgb="FF999999"/>
      </top>
      <bottom style="thin">
        <color rgb="FF999999"/>
      </bottom>
      <diagonal/>
    </border>
    <border diagonalUp="false" diagonalDown="false">
      <left style="thin">
        <color rgb="FF999999"/>
      </left>
      <right/>
      <top style="thin">
        <color rgb="FF999999"/>
      </top>
      <bottom style="thin">
        <color rgb="FF999999"/>
      </bottom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23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5" fillId="0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6" fillId="0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7" fillId="0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7" fillId="2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6" fillId="3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3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6" fillId="4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7" fillId="4" borderId="2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7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7" fillId="2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6" fillId="4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7" fillId="4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6" fillId="5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5" fontId="6" fillId="5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7" fillId="5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6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8" fillId="0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9" fillId="5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6" fontId="9" fillId="5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0" fillId="0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11" fillId="0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2F2F2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6E0B4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D9E2F3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99999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Relationship Id="rId5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itchFamily="0" charset="1"/>
        <a:ea typeface=""/>
        <a:cs typeface=""/>
      </a:majorFont>
      <a:minorFont>
        <a:latin typeface="Calibri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F36"/>
  <sheetViews>
    <sheetView showFormulas="false" showGridLines="false" showRowColHeaders="true" showZeros="true" rightToLeft="false" tabSelected="true" showOutlineSymbols="true" defaultGridColor="true" view="normal" topLeftCell="A1" colorId="64" zoomScale="100" zoomScaleNormal="100" zoomScalePageLayoutView="100" workbookViewId="0">
      <pane xSplit="0" ySplit="8" topLeftCell="A9" activePane="bottomLeft" state="frozen"/>
      <selection pane="topLeft" activeCell="A1" activeCellId="0" sqref="A1"/>
      <selection pane="bottom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8"/>
    <col collapsed="false" customWidth="true" hidden="false" outlineLevel="0" max="3" min="2" style="0" width="46"/>
    <col collapsed="false" customWidth="true" hidden="false" outlineLevel="0" max="4" min="4" style="0" width="12"/>
    <col collapsed="false" customWidth="true" hidden="false" outlineLevel="0" max="5" min="5" style="0" width="14"/>
    <col collapsed="false" customWidth="true" hidden="false" outlineLevel="0" max="6" min="6" style="0" width="16"/>
  </cols>
  <sheetData>
    <row r="1" customFormat="false" ht="15" hidden="false" customHeight="true" outlineLevel="0" collapsed="false">
      <c r="A1" s="1" t="s">
        <v>0</v>
      </c>
      <c r="B1" s="1"/>
      <c r="C1" s="1"/>
      <c r="D1" s="1"/>
      <c r="E1" s="1"/>
      <c r="F1" s="1"/>
    </row>
    <row r="2" customFormat="false" ht="17.15" hidden="false" customHeight="true" outlineLevel="0" collapsed="false">
      <c r="A2" s="2" t="s">
        <v>1</v>
      </c>
      <c r="B2" s="2"/>
      <c r="C2" s="2"/>
      <c r="D2" s="2"/>
      <c r="E2" s="2"/>
      <c r="F2" s="2"/>
    </row>
    <row r="4" customFormat="false" ht="28.35" hidden="false" customHeight="false" outlineLevel="0" collapsed="false">
      <c r="A4" s="3" t="s">
        <v>2</v>
      </c>
      <c r="B4" s="4" t="s">
        <v>3</v>
      </c>
      <c r="D4" s="3" t="s">
        <v>4</v>
      </c>
      <c r="E4" s="5"/>
    </row>
    <row r="5" customFormat="false" ht="68.65" hidden="false" customHeight="false" outlineLevel="0" collapsed="false">
      <c r="A5" s="3" t="s">
        <v>5</v>
      </c>
      <c r="B5" s="5"/>
      <c r="C5" s="5"/>
      <c r="D5" s="5"/>
      <c r="E5" s="5"/>
      <c r="F5" s="5"/>
    </row>
    <row r="6" customFormat="false" ht="55.2" hidden="false" customHeight="false" outlineLevel="0" collapsed="false">
      <c r="A6" s="3" t="s">
        <v>6</v>
      </c>
      <c r="B6" s="5"/>
      <c r="C6" s="5"/>
      <c r="D6" s="5"/>
      <c r="E6" s="5"/>
      <c r="F6" s="5"/>
    </row>
    <row r="8" customFormat="false" ht="39.75" hidden="false" customHeight="true" outlineLevel="0" collapsed="false">
      <c r="A8" s="6" t="s">
        <v>7</v>
      </c>
      <c r="B8" s="7" t="s">
        <v>8</v>
      </c>
      <c r="C8" s="7" t="s">
        <v>9</v>
      </c>
      <c r="D8" s="6" t="s">
        <v>10</v>
      </c>
      <c r="E8" s="6" t="s">
        <v>11</v>
      </c>
      <c r="F8" s="7" t="s">
        <v>12</v>
      </c>
    </row>
    <row r="9" customFormat="false" ht="15" hidden="false" customHeight="false" outlineLevel="0" collapsed="false">
      <c r="A9" s="8" t="s">
        <v>13</v>
      </c>
      <c r="B9" s="8" t="s">
        <v>14</v>
      </c>
      <c r="C9" s="9"/>
      <c r="D9" s="9"/>
      <c r="E9" s="9"/>
      <c r="F9" s="9"/>
    </row>
    <row r="10" customFormat="false" ht="15" hidden="false" customHeight="false" outlineLevel="0" collapsed="false">
      <c r="A10" s="10" t="s">
        <v>15</v>
      </c>
      <c r="B10" s="4" t="s">
        <v>16</v>
      </c>
      <c r="C10" s="4" t="s">
        <v>17</v>
      </c>
      <c r="D10" s="10" t="n">
        <v>20</v>
      </c>
      <c r="E10" s="11"/>
      <c r="F10" s="4"/>
    </row>
    <row r="11" customFormat="false" ht="28.35" hidden="false" customHeight="false" outlineLevel="0" collapsed="false">
      <c r="A11" s="10" t="s">
        <v>18</v>
      </c>
      <c r="B11" s="4" t="s">
        <v>19</v>
      </c>
      <c r="C11" s="4" t="s">
        <v>20</v>
      </c>
      <c r="D11" s="10" t="n">
        <v>20</v>
      </c>
      <c r="E11" s="11"/>
      <c r="F11" s="4"/>
    </row>
    <row r="12" customFormat="false" ht="15" hidden="false" customHeight="true" outlineLevel="0" collapsed="false">
      <c r="A12" s="4"/>
      <c r="B12" s="8" t="s">
        <v>21</v>
      </c>
      <c r="C12" s="8"/>
      <c r="D12" s="12" t="n">
        <f aca="false">SUM(D10:D11)</f>
        <v>40</v>
      </c>
      <c r="E12" s="12" t="n">
        <f aca="false">SUM(E10:E11)</f>
        <v>0</v>
      </c>
      <c r="F12" s="13"/>
    </row>
    <row r="13" customFormat="false" ht="28.35" hidden="false" customHeight="false" outlineLevel="0" collapsed="false">
      <c r="A13" s="8" t="s">
        <v>22</v>
      </c>
      <c r="B13" s="8" t="s">
        <v>23</v>
      </c>
      <c r="C13" s="9"/>
      <c r="D13" s="9"/>
      <c r="E13" s="9"/>
      <c r="F13" s="9"/>
    </row>
    <row r="14" customFormat="false" ht="15" hidden="false" customHeight="false" outlineLevel="0" collapsed="false">
      <c r="A14" s="10" t="s">
        <v>24</v>
      </c>
      <c r="B14" s="4" t="s">
        <v>25</v>
      </c>
      <c r="C14" s="4" t="s">
        <v>26</v>
      </c>
      <c r="D14" s="10" t="n">
        <v>6</v>
      </c>
      <c r="E14" s="11"/>
      <c r="F14" s="4"/>
    </row>
    <row r="15" customFormat="false" ht="15" hidden="false" customHeight="false" outlineLevel="0" collapsed="false">
      <c r="A15" s="10" t="s">
        <v>27</v>
      </c>
      <c r="B15" s="4" t="s">
        <v>28</v>
      </c>
      <c r="C15" s="4" t="s">
        <v>29</v>
      </c>
      <c r="D15" s="10" t="n">
        <v>6</v>
      </c>
      <c r="E15" s="11"/>
      <c r="F15" s="4"/>
    </row>
    <row r="16" customFormat="false" ht="15" hidden="false" customHeight="false" outlineLevel="0" collapsed="false">
      <c r="A16" s="10" t="s">
        <v>30</v>
      </c>
      <c r="B16" s="4" t="s">
        <v>31</v>
      </c>
      <c r="C16" s="4" t="s">
        <v>32</v>
      </c>
      <c r="D16" s="10" t="n">
        <v>12</v>
      </c>
      <c r="E16" s="11"/>
      <c r="F16" s="4"/>
    </row>
    <row r="17" customFormat="false" ht="15" hidden="false" customHeight="false" outlineLevel="0" collapsed="false">
      <c r="A17" s="10" t="s">
        <v>33</v>
      </c>
      <c r="B17" s="4" t="s">
        <v>34</v>
      </c>
      <c r="C17" s="4" t="s">
        <v>35</v>
      </c>
      <c r="D17" s="10" t="n">
        <v>18</v>
      </c>
      <c r="E17" s="11"/>
      <c r="F17" s="4"/>
    </row>
    <row r="18" customFormat="false" ht="15" hidden="false" customHeight="false" outlineLevel="0" collapsed="false">
      <c r="A18" s="10" t="s">
        <v>36</v>
      </c>
      <c r="B18" s="4" t="s">
        <v>37</v>
      </c>
      <c r="C18" s="4" t="s">
        <v>38</v>
      </c>
      <c r="D18" s="10" t="n">
        <v>6</v>
      </c>
      <c r="E18" s="11"/>
      <c r="F18" s="4"/>
    </row>
    <row r="19" customFormat="false" ht="15" hidden="false" customHeight="false" outlineLevel="0" collapsed="false">
      <c r="A19" s="10" t="s">
        <v>39</v>
      </c>
      <c r="B19" s="4" t="s">
        <v>40</v>
      </c>
      <c r="C19" s="4" t="s">
        <v>41</v>
      </c>
      <c r="D19" s="10" t="n">
        <v>6</v>
      </c>
      <c r="E19" s="11"/>
      <c r="F19" s="4"/>
    </row>
    <row r="20" customFormat="false" ht="15" hidden="false" customHeight="false" outlineLevel="0" collapsed="false">
      <c r="A20" s="10" t="s">
        <v>42</v>
      </c>
      <c r="B20" s="4" t="s">
        <v>43</v>
      </c>
      <c r="C20" s="4" t="s">
        <v>44</v>
      </c>
      <c r="D20" s="10" t="n">
        <v>6</v>
      </c>
      <c r="E20" s="11"/>
      <c r="F20" s="4"/>
    </row>
    <row r="21" customFormat="false" ht="15" hidden="false" customHeight="true" outlineLevel="0" collapsed="false">
      <c r="A21" s="4"/>
      <c r="B21" s="8" t="s">
        <v>45</v>
      </c>
      <c r="C21" s="8"/>
      <c r="D21" s="12" t="n">
        <f aca="false">SUM(D14:D20)</f>
        <v>60</v>
      </c>
      <c r="E21" s="12" t="n">
        <f aca="false">SUM(E14:E20)</f>
        <v>0</v>
      </c>
      <c r="F21" s="13"/>
    </row>
    <row r="23" customFormat="false" ht="15" hidden="false" customHeight="true" outlineLevel="0" collapsed="false">
      <c r="A23" s="4"/>
      <c r="B23" s="14" t="s">
        <v>46</v>
      </c>
      <c r="C23" s="14"/>
      <c r="D23" s="15" t="n">
        <f aca="false">D12+D21</f>
        <v>100</v>
      </c>
      <c r="E23" s="15" t="n">
        <f aca="false">E12+E21</f>
        <v>0</v>
      </c>
      <c r="F23" s="16"/>
    </row>
    <row r="24" customFormat="false" ht="79.1" hidden="false" customHeight="true" outlineLevel="0" collapsed="false">
      <c r="A24" s="4"/>
      <c r="B24" s="3" t="s">
        <v>47</v>
      </c>
      <c r="C24" s="3"/>
      <c r="D24" s="3"/>
      <c r="E24" s="17" t="str">
        <f aca="false">IF(E23&gt;=50,"YES / ТАК","NO / НІ")</f>
        <v>NO / НІ</v>
      </c>
      <c r="F24" s="18" t="s">
        <v>48</v>
      </c>
    </row>
    <row r="26" customFormat="false" ht="15" hidden="false" customHeight="false" outlineLevel="0" collapsed="false">
      <c r="A26" s="8" t="s">
        <v>49</v>
      </c>
      <c r="B26" s="8" t="s">
        <v>50</v>
      </c>
      <c r="C26" s="9"/>
      <c r="D26" s="9"/>
      <c r="E26" s="9"/>
      <c r="F26" s="9"/>
    </row>
    <row r="27" customFormat="false" ht="15" hidden="false" customHeight="false" outlineLevel="0" collapsed="false">
      <c r="A27" s="10" t="s">
        <v>51</v>
      </c>
      <c r="B27" s="4" t="s">
        <v>52</v>
      </c>
      <c r="C27" s="4" t="s">
        <v>53</v>
      </c>
      <c r="D27" s="10"/>
      <c r="E27" s="11"/>
      <c r="F27" s="4"/>
    </row>
    <row r="28" customFormat="false" ht="28.35" hidden="false" customHeight="false" outlineLevel="0" collapsed="false">
      <c r="A28" s="10" t="s">
        <v>54</v>
      </c>
      <c r="B28" s="4" t="s">
        <v>55</v>
      </c>
      <c r="C28" s="4" t="s">
        <v>56</v>
      </c>
      <c r="D28" s="10"/>
      <c r="E28" s="11"/>
      <c r="F28" s="4"/>
    </row>
    <row r="29" customFormat="false" ht="69.4" hidden="false" customHeight="true" outlineLevel="0" collapsed="false">
      <c r="A29" s="4"/>
      <c r="B29" s="8" t="s">
        <v>57</v>
      </c>
      <c r="C29" s="8"/>
      <c r="D29" s="8"/>
      <c r="E29" s="12" t="n">
        <f aca="false">IF(E27&gt;0,ROUND((E28/E27)*100,1),0)</f>
        <v>0</v>
      </c>
      <c r="F29" s="18" t="s">
        <v>58</v>
      </c>
    </row>
    <row r="31" customFormat="false" ht="49.95" hidden="false" customHeight="true" outlineLevel="0" collapsed="false">
      <c r="A31" s="4"/>
      <c r="B31" s="19" t="s">
        <v>59</v>
      </c>
      <c r="C31" s="19"/>
      <c r="D31" s="19"/>
      <c r="E31" s="20" t="n">
        <f aca="false">ROUND(E23*0.7 + E29*0.3,1)</f>
        <v>0</v>
      </c>
      <c r="F31" s="18" t="s">
        <v>60</v>
      </c>
    </row>
    <row r="33" customFormat="false" ht="15" hidden="false" customHeight="true" outlineLevel="0" collapsed="false">
      <c r="A33" s="21" t="s">
        <v>61</v>
      </c>
      <c r="B33" s="21"/>
      <c r="C33" s="21"/>
      <c r="D33" s="21"/>
      <c r="E33" s="21"/>
      <c r="F33" s="21"/>
    </row>
    <row r="34" customFormat="false" ht="15" hidden="false" customHeight="true" outlineLevel="0" collapsed="false">
      <c r="A34" s="21" t="s">
        <v>62</v>
      </c>
      <c r="B34" s="21"/>
      <c r="C34" s="21"/>
      <c r="D34" s="21"/>
      <c r="E34" s="21"/>
      <c r="F34" s="21"/>
    </row>
    <row r="36" customFormat="false" ht="15" hidden="false" customHeight="true" outlineLevel="0" collapsed="false">
      <c r="A36" s="22" t="s">
        <v>63</v>
      </c>
      <c r="B36" s="22"/>
      <c r="C36" s="22"/>
      <c r="D36" s="22"/>
      <c r="E36" s="22"/>
      <c r="F36" s="22"/>
    </row>
  </sheetData>
  <mergeCells count="16">
    <mergeCell ref="A1:F1"/>
    <mergeCell ref="A2:F2"/>
    <mergeCell ref="B5:F5"/>
    <mergeCell ref="B6:F6"/>
    <mergeCell ref="C9:F9"/>
    <mergeCell ref="B12:C12"/>
    <mergeCell ref="C13:F13"/>
    <mergeCell ref="B21:C21"/>
    <mergeCell ref="B23:C23"/>
    <mergeCell ref="B24:D24"/>
    <mergeCell ref="C26:F26"/>
    <mergeCell ref="B29:D29"/>
    <mergeCell ref="B31:D31"/>
    <mergeCell ref="A33:F33"/>
    <mergeCell ref="A34:F34"/>
    <mergeCell ref="A36:F36"/>
  </mergeCell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F36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0" ySplit="8" topLeftCell="A9" activePane="bottomLeft" state="frozen"/>
      <selection pane="topLeft" activeCell="A1" activeCellId="0" sqref="A1"/>
      <selection pane="bottom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8"/>
    <col collapsed="false" customWidth="true" hidden="false" outlineLevel="0" max="3" min="2" style="0" width="46"/>
    <col collapsed="false" customWidth="true" hidden="false" outlineLevel="0" max="4" min="4" style="0" width="12"/>
    <col collapsed="false" customWidth="true" hidden="false" outlineLevel="0" max="5" min="5" style="0" width="14"/>
    <col collapsed="false" customWidth="true" hidden="false" outlineLevel="0" max="6" min="6" style="0" width="16"/>
  </cols>
  <sheetData>
    <row r="1" customFormat="false" ht="15" hidden="false" customHeight="true" outlineLevel="0" collapsed="false">
      <c r="A1" s="1" t="s">
        <v>0</v>
      </c>
      <c r="B1" s="1"/>
      <c r="C1" s="1"/>
      <c r="D1" s="1"/>
      <c r="E1" s="1"/>
      <c r="F1" s="1"/>
    </row>
    <row r="2" customFormat="false" ht="17.15" hidden="false" customHeight="true" outlineLevel="0" collapsed="false">
      <c r="A2" s="2" t="s">
        <v>64</v>
      </c>
      <c r="B2" s="2"/>
      <c r="C2" s="2"/>
      <c r="D2" s="2"/>
      <c r="E2" s="2"/>
      <c r="F2" s="2"/>
    </row>
    <row r="4" customFormat="false" ht="28.35" hidden="false" customHeight="false" outlineLevel="0" collapsed="false">
      <c r="A4" s="3" t="s">
        <v>2</v>
      </c>
      <c r="B4" s="4" t="s">
        <v>3</v>
      </c>
      <c r="D4" s="3" t="s">
        <v>4</v>
      </c>
      <c r="E4" s="5"/>
    </row>
    <row r="5" customFormat="false" ht="68.65" hidden="false" customHeight="false" outlineLevel="0" collapsed="false">
      <c r="A5" s="3" t="s">
        <v>5</v>
      </c>
      <c r="B5" s="5"/>
      <c r="C5" s="5"/>
      <c r="D5" s="5"/>
      <c r="E5" s="5"/>
      <c r="F5" s="5"/>
    </row>
    <row r="6" customFormat="false" ht="55.2" hidden="false" customHeight="false" outlineLevel="0" collapsed="false">
      <c r="A6" s="3" t="s">
        <v>6</v>
      </c>
      <c r="B6" s="5"/>
      <c r="C6" s="5"/>
      <c r="D6" s="5"/>
      <c r="E6" s="5"/>
      <c r="F6" s="5"/>
    </row>
    <row r="8" customFormat="false" ht="39.75" hidden="false" customHeight="true" outlineLevel="0" collapsed="false">
      <c r="A8" s="6" t="s">
        <v>7</v>
      </c>
      <c r="B8" s="7" t="s">
        <v>8</v>
      </c>
      <c r="C8" s="7" t="s">
        <v>9</v>
      </c>
      <c r="D8" s="6" t="s">
        <v>10</v>
      </c>
      <c r="E8" s="6" t="s">
        <v>11</v>
      </c>
      <c r="F8" s="7" t="s">
        <v>12</v>
      </c>
    </row>
    <row r="9" customFormat="false" ht="15" hidden="false" customHeight="false" outlineLevel="0" collapsed="false">
      <c r="A9" s="8" t="s">
        <v>13</v>
      </c>
      <c r="B9" s="8" t="s">
        <v>14</v>
      </c>
      <c r="C9" s="9"/>
      <c r="D9" s="9"/>
      <c r="E9" s="9"/>
      <c r="F9" s="9"/>
    </row>
    <row r="10" customFormat="false" ht="15" hidden="false" customHeight="false" outlineLevel="0" collapsed="false">
      <c r="A10" s="10" t="s">
        <v>15</v>
      </c>
      <c r="B10" s="4" t="s">
        <v>16</v>
      </c>
      <c r="C10" s="4" t="s">
        <v>17</v>
      </c>
      <c r="D10" s="10" t="n">
        <v>20</v>
      </c>
      <c r="E10" s="11"/>
      <c r="F10" s="4"/>
    </row>
    <row r="11" customFormat="false" ht="28.35" hidden="false" customHeight="false" outlineLevel="0" collapsed="false">
      <c r="A11" s="10" t="s">
        <v>18</v>
      </c>
      <c r="B11" s="4" t="s">
        <v>19</v>
      </c>
      <c r="C11" s="4" t="s">
        <v>20</v>
      </c>
      <c r="D11" s="10" t="n">
        <v>20</v>
      </c>
      <c r="E11" s="11"/>
      <c r="F11" s="4"/>
    </row>
    <row r="12" customFormat="false" ht="15" hidden="false" customHeight="true" outlineLevel="0" collapsed="false">
      <c r="A12" s="4"/>
      <c r="B12" s="8" t="s">
        <v>21</v>
      </c>
      <c r="C12" s="8"/>
      <c r="D12" s="12" t="n">
        <f aca="false">SUM(D10:D11)</f>
        <v>40</v>
      </c>
      <c r="E12" s="12" t="n">
        <f aca="false">SUM(E10:E11)</f>
        <v>0</v>
      </c>
      <c r="F12" s="13"/>
    </row>
    <row r="13" customFormat="false" ht="28.35" hidden="false" customHeight="false" outlineLevel="0" collapsed="false">
      <c r="A13" s="8" t="s">
        <v>22</v>
      </c>
      <c r="B13" s="8" t="s">
        <v>23</v>
      </c>
      <c r="C13" s="9"/>
      <c r="D13" s="9"/>
      <c r="E13" s="9"/>
      <c r="F13" s="9"/>
    </row>
    <row r="14" customFormat="false" ht="15" hidden="false" customHeight="false" outlineLevel="0" collapsed="false">
      <c r="A14" s="10" t="s">
        <v>24</v>
      </c>
      <c r="B14" s="4" t="s">
        <v>25</v>
      </c>
      <c r="C14" s="4" t="s">
        <v>26</v>
      </c>
      <c r="D14" s="10" t="n">
        <v>6</v>
      </c>
      <c r="E14" s="11"/>
      <c r="F14" s="4"/>
    </row>
    <row r="15" customFormat="false" ht="15" hidden="false" customHeight="false" outlineLevel="0" collapsed="false">
      <c r="A15" s="10" t="s">
        <v>27</v>
      </c>
      <c r="B15" s="4" t="s">
        <v>28</v>
      </c>
      <c r="C15" s="4" t="s">
        <v>29</v>
      </c>
      <c r="D15" s="10" t="n">
        <v>6</v>
      </c>
      <c r="E15" s="11"/>
      <c r="F15" s="4"/>
    </row>
    <row r="16" customFormat="false" ht="15" hidden="false" customHeight="false" outlineLevel="0" collapsed="false">
      <c r="A16" s="10" t="s">
        <v>30</v>
      </c>
      <c r="B16" s="4" t="s">
        <v>31</v>
      </c>
      <c r="C16" s="4" t="s">
        <v>32</v>
      </c>
      <c r="D16" s="10" t="n">
        <v>12</v>
      </c>
      <c r="E16" s="11"/>
      <c r="F16" s="4"/>
    </row>
    <row r="17" customFormat="false" ht="15" hidden="false" customHeight="false" outlineLevel="0" collapsed="false">
      <c r="A17" s="10" t="s">
        <v>33</v>
      </c>
      <c r="B17" s="4" t="s">
        <v>34</v>
      </c>
      <c r="C17" s="4" t="s">
        <v>35</v>
      </c>
      <c r="D17" s="10" t="n">
        <v>18</v>
      </c>
      <c r="E17" s="11"/>
      <c r="F17" s="4"/>
    </row>
    <row r="18" customFormat="false" ht="15" hidden="false" customHeight="false" outlineLevel="0" collapsed="false">
      <c r="A18" s="10" t="s">
        <v>36</v>
      </c>
      <c r="B18" s="4" t="s">
        <v>37</v>
      </c>
      <c r="C18" s="4" t="s">
        <v>38</v>
      </c>
      <c r="D18" s="10" t="n">
        <v>6</v>
      </c>
      <c r="E18" s="11"/>
      <c r="F18" s="4"/>
    </row>
    <row r="19" customFormat="false" ht="15" hidden="false" customHeight="false" outlineLevel="0" collapsed="false">
      <c r="A19" s="10" t="s">
        <v>39</v>
      </c>
      <c r="B19" s="4" t="s">
        <v>40</v>
      </c>
      <c r="C19" s="4" t="s">
        <v>41</v>
      </c>
      <c r="D19" s="10" t="n">
        <v>6</v>
      </c>
      <c r="E19" s="11"/>
      <c r="F19" s="4"/>
    </row>
    <row r="20" customFormat="false" ht="15" hidden="false" customHeight="false" outlineLevel="0" collapsed="false">
      <c r="A20" s="10" t="s">
        <v>42</v>
      </c>
      <c r="B20" s="4" t="s">
        <v>43</v>
      </c>
      <c r="C20" s="4" t="s">
        <v>44</v>
      </c>
      <c r="D20" s="10" t="n">
        <v>6</v>
      </c>
      <c r="E20" s="11"/>
      <c r="F20" s="4"/>
    </row>
    <row r="21" customFormat="false" ht="15" hidden="false" customHeight="true" outlineLevel="0" collapsed="false">
      <c r="A21" s="4"/>
      <c r="B21" s="8" t="s">
        <v>45</v>
      </c>
      <c r="C21" s="8"/>
      <c r="D21" s="12" t="n">
        <f aca="false">SUM(D14:D20)</f>
        <v>60</v>
      </c>
      <c r="E21" s="12" t="n">
        <f aca="false">SUM(E14:E20)</f>
        <v>0</v>
      </c>
      <c r="F21" s="13"/>
    </row>
    <row r="23" customFormat="false" ht="15" hidden="false" customHeight="true" outlineLevel="0" collapsed="false">
      <c r="A23" s="4"/>
      <c r="B23" s="14" t="s">
        <v>46</v>
      </c>
      <c r="C23" s="14"/>
      <c r="D23" s="15" t="n">
        <f aca="false">D12+D21</f>
        <v>100</v>
      </c>
      <c r="E23" s="15" t="n">
        <f aca="false">E12+E21</f>
        <v>0</v>
      </c>
      <c r="F23" s="16"/>
    </row>
    <row r="24" customFormat="false" ht="79.1" hidden="false" customHeight="true" outlineLevel="0" collapsed="false">
      <c r="A24" s="4"/>
      <c r="B24" s="3" t="s">
        <v>47</v>
      </c>
      <c r="C24" s="3"/>
      <c r="D24" s="3"/>
      <c r="E24" s="17" t="str">
        <f aca="false">IF(E23&gt;=50,"YES / ТАК","NO / НІ")</f>
        <v>NO / НІ</v>
      </c>
      <c r="F24" s="18" t="s">
        <v>48</v>
      </c>
    </row>
    <row r="26" customFormat="false" ht="15" hidden="false" customHeight="false" outlineLevel="0" collapsed="false">
      <c r="A26" s="8" t="s">
        <v>49</v>
      </c>
      <c r="B26" s="8" t="s">
        <v>50</v>
      </c>
      <c r="C26" s="9"/>
      <c r="D26" s="9"/>
      <c r="E26" s="9"/>
      <c r="F26" s="9"/>
    </row>
    <row r="27" customFormat="false" ht="15" hidden="false" customHeight="false" outlineLevel="0" collapsed="false">
      <c r="A27" s="10" t="s">
        <v>51</v>
      </c>
      <c r="B27" s="4" t="s">
        <v>52</v>
      </c>
      <c r="C27" s="4" t="s">
        <v>53</v>
      </c>
      <c r="D27" s="10"/>
      <c r="E27" s="11"/>
      <c r="F27" s="4"/>
    </row>
    <row r="28" customFormat="false" ht="28.35" hidden="false" customHeight="false" outlineLevel="0" collapsed="false">
      <c r="A28" s="10" t="s">
        <v>54</v>
      </c>
      <c r="B28" s="4" t="s">
        <v>55</v>
      </c>
      <c r="C28" s="4" t="s">
        <v>56</v>
      </c>
      <c r="D28" s="10"/>
      <c r="E28" s="11"/>
      <c r="F28" s="4"/>
    </row>
    <row r="29" customFormat="false" ht="69.4" hidden="false" customHeight="true" outlineLevel="0" collapsed="false">
      <c r="A29" s="4"/>
      <c r="B29" s="8" t="s">
        <v>57</v>
      </c>
      <c r="C29" s="8"/>
      <c r="D29" s="8"/>
      <c r="E29" s="12" t="n">
        <f aca="false">IF(E27&gt;0,ROUND((E28/E27)*100,1),0)</f>
        <v>0</v>
      </c>
      <c r="F29" s="18" t="s">
        <v>58</v>
      </c>
    </row>
    <row r="31" customFormat="false" ht="49.95" hidden="false" customHeight="true" outlineLevel="0" collapsed="false">
      <c r="A31" s="4"/>
      <c r="B31" s="19" t="s">
        <v>59</v>
      </c>
      <c r="C31" s="19"/>
      <c r="D31" s="19"/>
      <c r="E31" s="20" t="n">
        <f aca="false">ROUND(E23*0.7 + E29*0.3,1)</f>
        <v>0</v>
      </c>
      <c r="F31" s="18" t="s">
        <v>60</v>
      </c>
    </row>
    <row r="33" customFormat="false" ht="15" hidden="false" customHeight="true" outlineLevel="0" collapsed="false">
      <c r="A33" s="21" t="s">
        <v>61</v>
      </c>
      <c r="B33" s="21"/>
      <c r="C33" s="21"/>
      <c r="D33" s="21"/>
      <c r="E33" s="21"/>
      <c r="F33" s="21"/>
    </row>
    <row r="34" customFormat="false" ht="15" hidden="false" customHeight="true" outlineLevel="0" collapsed="false">
      <c r="A34" s="21" t="s">
        <v>62</v>
      </c>
      <c r="B34" s="21"/>
      <c r="C34" s="21"/>
      <c r="D34" s="21"/>
      <c r="E34" s="21"/>
      <c r="F34" s="21"/>
    </row>
    <row r="36" customFormat="false" ht="15" hidden="false" customHeight="true" outlineLevel="0" collapsed="false">
      <c r="A36" s="22" t="s">
        <v>63</v>
      </c>
      <c r="B36" s="22"/>
      <c r="C36" s="22"/>
      <c r="D36" s="22"/>
      <c r="E36" s="22"/>
      <c r="F36" s="22"/>
    </row>
  </sheetData>
  <mergeCells count="16">
    <mergeCell ref="A1:F1"/>
    <mergeCell ref="A2:F2"/>
    <mergeCell ref="B5:F5"/>
    <mergeCell ref="B6:F6"/>
    <mergeCell ref="C9:F9"/>
    <mergeCell ref="B12:C12"/>
    <mergeCell ref="C13:F13"/>
    <mergeCell ref="B21:C21"/>
    <mergeCell ref="B23:C23"/>
    <mergeCell ref="B24:D24"/>
    <mergeCell ref="C26:F26"/>
    <mergeCell ref="B29:D29"/>
    <mergeCell ref="B31:D31"/>
    <mergeCell ref="A33:F33"/>
    <mergeCell ref="A34:F34"/>
    <mergeCell ref="A36:F36"/>
  </mergeCell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LibreOffice/24.2.7.2$Linux_X86_64 LibreOffice_project/420$Build-2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2026-07-28T17:28:43Z</dcterms:created>
  <dc:creator>openpyxl</dc:creator>
  <dc:description/>
  <dc:language>en-US</dc:language>
  <cp:lastModifiedBy/>
  <dcterms:modified xsi:type="dcterms:W3CDTF">2026-07-28T17:28:43Z</dcterms:modified>
  <cp:revision>0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